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Andryushchenko\Desktop\"/>
    </mc:Choice>
  </mc:AlternateContent>
  <bookViews>
    <workbookView xWindow="0" yWindow="0" windowWidth="28800" windowHeight="12432" tabRatio="551"/>
  </bookViews>
  <sheets>
    <sheet name="ПГЗ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ПГЗ!$A$3:$D$90</definedName>
    <definedName name="МВЗ21">#REF!</definedName>
    <definedName name="ЦФО2021">#REF!</definedName>
    <definedName name="я">[1]CAPEX!$A$138:$A$209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5" i="1" l="1"/>
</calcChain>
</file>

<file path=xl/sharedStrings.xml><?xml version="1.0" encoding="utf-8"?>
<sst xmlns="http://schemas.openxmlformats.org/spreadsheetml/2006/main" count="91" uniqueCount="87">
  <si>
    <t>№ п/п</t>
  </si>
  <si>
    <t>Описание предмета закупки</t>
  </si>
  <si>
    <t>Собаки служебные</t>
  </si>
  <si>
    <t>Лабораторные исследования</t>
  </si>
  <si>
    <t>Расходные материалы</t>
  </si>
  <si>
    <t>Прочие расходы</t>
  </si>
  <si>
    <t>Участие в конференциях</t>
  </si>
  <si>
    <t>Информационно-консультационные услуги</t>
  </si>
  <si>
    <t>Канцелярские товары</t>
  </si>
  <si>
    <t>Расходы на рекламу</t>
  </si>
  <si>
    <t>Автоуслуги</t>
  </si>
  <si>
    <t>Плановая дата проведения процедуры закупки</t>
  </si>
  <si>
    <t>пломбы-наклейки</t>
  </si>
  <si>
    <t xml:space="preserve">Получение лицензии на розничную торговлю алкогольной продукцией </t>
  </si>
  <si>
    <t>Приобретение дренажного насоса для ЛОС 310</t>
  </si>
  <si>
    <t xml:space="preserve">Услуга по улучшению схемы парковки на привокзальной площади
</t>
  </si>
  <si>
    <t>Проект реконструкции ООБП</t>
  </si>
  <si>
    <t>Реконструкция ООБП (с оборудованием)</t>
  </si>
  <si>
    <t>Телевизор 43 "</t>
  </si>
  <si>
    <t>Ноутбук Asus 14”</t>
  </si>
  <si>
    <t>ПК</t>
  </si>
  <si>
    <t>Ноутбук Малогабаритный Netbook</t>
  </si>
  <si>
    <t>Ноутбук-трансформер , с сенсорным экраном, диагональ 13"</t>
  </si>
  <si>
    <t>Модернизация системы видеонаблюдения отдела складского хозяйства</t>
  </si>
  <si>
    <t xml:space="preserve">Стремянки авиационные </t>
  </si>
  <si>
    <t>Комплектация АСС</t>
  </si>
  <si>
    <t>Комплект имитаторов взрывных устройств "Сделай сам" DIY 001</t>
  </si>
  <si>
    <t xml:space="preserve">Шкаф морозильный
</t>
  </si>
  <si>
    <t>Проект «Автоматизация КПЭ» – 1 млн</t>
  </si>
  <si>
    <t>Монтаж системы ССО вертолетной площадки гостевого комплекса</t>
  </si>
  <si>
    <t>Международный Customer Experience Forum</t>
  </si>
  <si>
    <t>Споттинг</t>
  </si>
  <si>
    <t>Спортивные мероприятия</t>
  </si>
  <si>
    <t>Спартакиада</t>
  </si>
  <si>
    <t>Новогодняя елка для детей сотрудников</t>
  </si>
  <si>
    <t>Новогоднее настроение для пассажиров</t>
  </si>
  <si>
    <t>Новогодний торжественный прием</t>
  </si>
  <si>
    <t>Закупка ежегодной публикация статьи в журнале "Стандарт качества" об ООО «МЕЖДУНАРОДНЫЙ АЭРОПОРТ «СИМФЕРОПОЛЬ».</t>
  </si>
  <si>
    <t>Платные публикации в средствах массовой информации в целях поддержания положительного имиджа в работе Аэропорта "Симферополь"</t>
  </si>
  <si>
    <t>Цеха бортпитания - Услуги по ремонту здания цеха бортпитания</t>
  </si>
  <si>
    <t>Выполнение услуг по периодической проверке структурных анкеров</t>
  </si>
  <si>
    <t>Выполнение технического освидетельствования светосигнальнгого оборудования ВПП-2 (для продления срока эксплуатации оборудования ССО ВПП-2 согласно ФАП-262)</t>
  </si>
  <si>
    <t>услуга по диагностике и техническому освидетельствованию техники - Мотокультиватор НЕВА МК 200</t>
  </si>
  <si>
    <t>Разработка паспортов отходов</t>
  </si>
  <si>
    <t>Телематические услуги</t>
  </si>
  <si>
    <t xml:space="preserve">доступ к infostart.ru </t>
  </si>
  <si>
    <t>Обновление RESA</t>
  </si>
  <si>
    <t>Доступ к обновлениям БИТ.Финанс.Холдинг</t>
  </si>
  <si>
    <t>Право использования программы для ЭВМ Диадок, тарифный план 3000 документов</t>
  </si>
  <si>
    <t>Подписка ИТС ОНЛАЙН</t>
  </si>
  <si>
    <t>Анализ защищенности внутренней сети</t>
  </si>
  <si>
    <t>Подписка на ЛЭРС "Учет"</t>
  </si>
  <si>
    <t>Подписка на Power Bi Pro</t>
  </si>
  <si>
    <t>Подписка к сайту flightradar</t>
  </si>
  <si>
    <t>Доступ к Центральному Банку Расписания и Слотов</t>
  </si>
  <si>
    <t>ЭЦП для ФСС</t>
  </si>
  <si>
    <t>1С Лицензия на сервер взаимодействия</t>
  </si>
  <si>
    <t>1С:Предприятие 8. Клиентская лицензия на 100 рабочих мест</t>
  </si>
  <si>
    <t>ПО Adobe Photoshop CC</t>
  </si>
  <si>
    <t>Timble Sketch Up Pro</t>
  </si>
  <si>
    <t>ПО для печати этикеток</t>
  </si>
  <si>
    <t>Регистрация аналоговых частот АСК</t>
  </si>
  <si>
    <t>Ремонт плат Alcatel</t>
  </si>
  <si>
    <t>Ремонт IP-телефонов, смартфонов, мобильных телефонов</t>
  </si>
  <si>
    <t>Дымоуловители</t>
  </si>
  <si>
    <t>Ресертификация СМК</t>
  </si>
  <si>
    <t>Ящики полимерные  для хранения  ТМЦ</t>
  </si>
  <si>
    <t>Леска для бензокосилок</t>
  </si>
  <si>
    <t>Чехлы на баллоны (ГДЗС)</t>
  </si>
  <si>
    <t>Тэны электрические</t>
  </si>
  <si>
    <t>Велосипед</t>
  </si>
  <si>
    <t xml:space="preserve">Самоспасатели </t>
  </si>
  <si>
    <t>Бензокоса</t>
  </si>
  <si>
    <t>Оказание услуг по техническому обслуживанию газонокосилки RM 443/0 (бензиновая) STIHL - 1 ед.</t>
  </si>
  <si>
    <t>Аттестация сил обеспечения транспортной безопасности - Кат. №2 - Работники, назначенные в качестве лиц, ответственных за обеспечение транспортной безопасности на объекте транспортной инфраструктуры и (или) транспортном средстве</t>
  </si>
  <si>
    <t>Аттестация сил обеспечения транспортной безопасности - Кат. №7 Работники подразделений транспортной безопасности, управляющие техническими средствами обеспечения транспортной безопасности на воздушном транспорте</t>
  </si>
  <si>
    <t>Аттестация сил обеспечения транспортной безопасности - Кат. №8 - Иные работники субъекта транспортнйо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</t>
  </si>
  <si>
    <t>Индикативный бюджет, руб.</t>
  </si>
  <si>
    <t>Разработка технической документации систем вентиляции для объекта КТС</t>
  </si>
  <si>
    <t>Баллон пропановый 50л</t>
  </si>
  <si>
    <t>Решетка чугунная GEMMADRAINAGE DN 150 кл. Е600</t>
  </si>
  <si>
    <t>Грунтовка Cerezit СТ-17 10л. глубокого проникновения.; Грунтовка бетонконтакт CERESIT CT 19; Смесь самовыравнюваящася (25кг); Краска интерьерная ВД-АК</t>
  </si>
  <si>
    <t>Угольник магнитный 123*132*22 мм 45 кг; Угольник магнитный 75*70*14 мм 11 кг; Отвёртка для бит 1/4"; Уровень строительный 400 мм; Уровень строительный 600 мм ; Уровень строительный магнитный 1200 мм ; Металлическая рулетка 5 м; Рычажно-плунжерный шприц 400 мл; Каталог цветов RAL classic K5 (полуматовый веер); Заклепочник ручной для вытяжных заклепок; Роликовый стеклорез; Стеллаж МС-750,5 полок 1800*1000*500 мм; Стеллаж СТФ 1085-1.8, 5 полок 1800*1000*800 мм</t>
  </si>
  <si>
    <t>Регулируемый строп PROGRESS ADJUST-1; Защитная каска VERTEX VENT</t>
  </si>
  <si>
    <t>СА-16-Проверка на грузоподъёмность авиационных стремянок ; СА-6 Проверка на грузоподъёмность авиационных стремянок; СА-7 Проверка на грузоподъёмность авиационных стремянок; СА-9 Проверка на грузоподъёмность авиационных стремянок; АС-1,8-4 Проверка на грузоподъёмность авиационных стремянок; АС-0,9-2 Проверка на грузоподъёмность авиационных стремянок</t>
  </si>
  <si>
    <t>Размещение кроссового оборудования</t>
  </si>
  <si>
    <t>ОКАЗАНИЕ КОНСУЛЬТАЦИОННЫХ УСЛУГ И ВЫПОЛНЕНИЕ РАБОТ ПО ПЕРЕХОДУ НА ЭДО С ПОСТАВЩИКАМИ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</si>
</sst>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₽_-;\-* #,##0.00\ _₽_-;_-* &quot;-&quot;??\ _₽_-;_-@_-"/>
    <numFmt numFmtId="169" formatCode="#,##0.00\ &quot;₽&quot;"/>
    <numFmt numFmtId="176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6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69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25">
    <cellStyle name="Обычный" xfId="0" builtinId="0"/>
    <cellStyle name="Обычный 2" xfId="4"/>
    <cellStyle name="Обычный 2 2" xfId="11"/>
    <cellStyle name="Обычный 21" xfId="8"/>
    <cellStyle name="Обычный 21 2" xfId="17"/>
    <cellStyle name="Обычный 21 3" xfId="10"/>
    <cellStyle name="Обычный 3" xfId="6"/>
    <cellStyle name="Обычный 3 2 2" xfId="9"/>
    <cellStyle name="Обычный 4" xfId="1"/>
    <cellStyle name="Обычный 4 4" xfId="12"/>
    <cellStyle name="Обычный 4 4 2" xfId="14"/>
    <cellStyle name="Обычный 4 4 2 2" xfId="15"/>
    <cellStyle name="Обычный 4 4 2 2 2" xfId="16"/>
    <cellStyle name="Обычный 5" xfId="23"/>
    <cellStyle name="Обычный 6" xfId="24"/>
    <cellStyle name="Процентный 2" xfId="3"/>
    <cellStyle name="Финансовый 10 2 2" xfId="22"/>
    <cellStyle name="Финансовый 2" xfId="5"/>
    <cellStyle name="Финансовый 2 2" xfId="13"/>
    <cellStyle name="Финансовый 2 2 2" xfId="21"/>
    <cellStyle name="Финансовый 2 3" xfId="19"/>
    <cellStyle name="Финансовый 3" xfId="7"/>
    <cellStyle name="Финансовый 3 2" xfId="20"/>
    <cellStyle name="Финансовый 4" xfId="2"/>
    <cellStyle name="Финансовый 5" xfId="18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FF0000"/>
      </font>
    </dxf>
    <dxf>
      <font>
        <strike/>
        <color auto="1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ont>
        <strike/>
      </font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FF0000"/>
      </font>
    </dxf>
    <dxf>
      <font>
        <strike/>
        <color auto="1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3300"/>
      <color rgb="FFFF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25\purchasing_dir$\&#1054;&#1090;&#1076;&#1077;&#1083;%20&#1055;&#1040;&#1054;&#1057;\&#1055;&#1043;&#1047;\&#1055;&#1043;&#1047;%202022\&#1057;&#1074;&#1086;&#1076;\&#1057;&#1058;&#1040;&#10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25\purchasing_dir$\&#1054;&#1090;&#1076;&#1077;&#1083;%20&#1055;&#1040;&#1054;&#1057;\&#1055;&#1043;&#1047;%202021\opex\OPEX%20&#1040;&#1101;&#1088;&#1086;&#1076;&#1088;&#1086;&#1084;&#1085;&#1072;&#1103;%20&#1089;&#1083;&#1091;&#1078;&#1073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25\purchasing_dir$\&#1054;&#1090;&#1076;&#1077;&#1083;%20&#1055;&#1040;&#1054;&#1057;\&#1055;&#1043;&#1047;%202021\opex\OPEX%20&#1052;&#1077;&#1090;&#1088;&#1086;&#1083;&#1086;&#107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&#1060;&#1072;&#1081;&#1083;&#1086;&#1054;&#1073;&#1084;&#1077;&#1085;&#1085;&#1080;&#1082;\&#1055;&#1083;&#1072;&#1085;&#1086;&#1074;&#1099;&#1081;\2019\&#1064;&#1072;&#1073;&#1083;&#1086;&#1085;&#1099;%20&#1076;&#1083;&#1103;%20&#1062;&#1060;&#1054;\&#1057;&#1069;&#1057;&#1040;%20&#1080;%20&#1069;&#1057;&#1058;&#1054;&#1055;,%20&#1059;&#1079;&#1077;&#1083;%20&#1057;&#1058;&#1054;&#105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25\purchasing_dir$\&#1054;&#1090;&#1076;&#1077;&#1083;%20&#1055;&#1040;&#1054;&#1057;\&#1055;&#1043;&#1047;\&#1055;&#1043;&#1047;%202022\&#1054;&#1090;&#1074;&#1077;&#1090;&#1099;%20Opex%20&#1092;&#1072;&#1082;&#1090;%208%20&#1084;&#1077;&#1089;\&#1040;&#1101;&#1088;&#1086;&#1076;&#1088;&#1086;&#1084;&#1085;&#1072;&#1103;%20&#1089;&#1083;&#1091;&#1078;&#1073;&#1072;%20(&#1040;&#1057;)%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25\purchasing_dir$\&#1054;&#1090;&#1076;&#1077;&#1083;%20&#1055;&#1040;&#1054;&#1057;\&#1055;&#1043;&#1047;\&#1055;&#1043;&#1047;%202022\&#1054;&#1090;&#1074;&#1077;&#1090;&#1099;%20Opex%20&#1092;&#1072;&#1082;&#1090;%208%20&#1084;&#1077;&#1089;\&#1054;&#1056;&#1045;&#1061;_&#1044;&#1069;%20&#1057;&#1083;&#1091;&#1078;&#1073;&#1072;%20&#1058;&#1080;&#1057;&#105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заполнения формы"/>
      <sheetName val="CAPEX"/>
      <sheetName val="ЦФО"/>
      <sheetName val="МВЗ"/>
      <sheetName val="расшифровки"/>
    </sheetNames>
    <sheetDataSet>
      <sheetData sheetId="0"/>
      <sheetData sheetId="1">
        <row r="138">
          <cell r="A138" t="str">
            <v>Аэродромная служба (АС)</v>
          </cell>
        </row>
        <row r="139">
          <cell r="A139" t="str">
            <v>Генеральный директор</v>
          </cell>
        </row>
        <row r="140">
          <cell r="A140" t="str">
            <v>Группа авиационных доходов</v>
          </cell>
        </row>
        <row r="141">
          <cell r="A141" t="str">
            <v>Группа диспетчеризации такси</v>
          </cell>
        </row>
        <row r="142">
          <cell r="A142" t="str">
            <v>Группа по управлению парковками</v>
          </cell>
        </row>
        <row r="143">
          <cell r="A143" t="str">
            <v>Группы упаковки и хранения багажа</v>
          </cell>
        </row>
        <row r="144">
          <cell r="A144" t="str">
            <v>Директор по административным вопросам</v>
          </cell>
        </row>
        <row r="145">
          <cell r="A145" t="str">
            <v>Директор по взаимодействию с органами власти и связям с общественностью</v>
          </cell>
        </row>
        <row r="146">
          <cell r="A146" t="str">
            <v>Директор по ИТ</v>
          </cell>
        </row>
        <row r="147">
          <cell r="A147" t="str">
            <v>Директор по правовым вопросам</v>
          </cell>
        </row>
        <row r="148">
          <cell r="A148" t="str">
            <v>Директор по строительству</v>
          </cell>
        </row>
        <row r="149">
          <cell r="A149" t="str">
            <v>ДЭ, Группа противопожарных систем</v>
          </cell>
        </row>
        <row r="150">
          <cell r="A150" t="str">
            <v>ДЭ, Отдел контроля АВК</v>
          </cell>
        </row>
        <row r="151">
          <cell r="A151" t="str">
            <v>ДЭ, Отдел эксплуатации наземных сооружений (ОЭНС)</v>
          </cell>
        </row>
        <row r="152">
          <cell r="A152" t="str">
            <v>ДЭ, РСУ</v>
          </cell>
        </row>
        <row r="153">
          <cell r="A153" t="str">
            <v>ДЭ, Руководство</v>
          </cell>
        </row>
        <row r="154">
          <cell r="A154" t="str">
            <v>ДЭ, Служба ТиСТО</v>
          </cell>
        </row>
        <row r="155">
          <cell r="A155" t="str">
            <v>ДЭ, Служба ТО и ремонта систем обработки багажа</v>
          </cell>
        </row>
        <row r="156">
          <cell r="A156" t="str">
            <v>ДЭ, СЭ, Отдел ТО и ремонта систем вентиляции и кондиционирования</v>
          </cell>
        </row>
        <row r="157">
          <cell r="A157" t="str">
            <v>ДЭ, СЭ, Отдел ТО и ремонта средств механизации и технологического оборудования</v>
          </cell>
        </row>
        <row r="158">
          <cell r="A158" t="str">
            <v>ДЭ, Участок по благоустройству</v>
          </cell>
        </row>
        <row r="159">
          <cell r="A159" t="str">
            <v>ДЭ, Хозяйственный участок</v>
          </cell>
        </row>
        <row r="160">
          <cell r="A160" t="str">
            <v>Заместитель директора по авиационной безопасности</v>
          </cell>
        </row>
        <row r="161">
          <cell r="A161" t="str">
            <v>Канцелярия</v>
          </cell>
        </row>
        <row r="162">
          <cell r="A162" t="str">
            <v>КНОП, Бортпитание</v>
          </cell>
        </row>
        <row r="163">
          <cell r="A163" t="str">
            <v>КНОП, Группа обслуживания бизнес-авиации</v>
          </cell>
        </row>
        <row r="164">
          <cell r="A164" t="str">
            <v>КНОП, Группа обслуживания грузовых перевозок</v>
          </cell>
        </row>
        <row r="165">
          <cell r="A165" t="str">
            <v>КНОП, Группа центровки ВС и обработки багажа</v>
          </cell>
        </row>
        <row r="166">
          <cell r="A166" t="str">
            <v>КНОП, Отдел авиационных доходов</v>
          </cell>
        </row>
        <row r="167">
          <cell r="A167" t="str">
            <v>КНОП, Отдел перронного обслуживания</v>
          </cell>
        </row>
        <row r="168">
          <cell r="A168" t="str">
            <v>КНОП, руков</v>
          </cell>
        </row>
        <row r="169">
          <cell r="A169" t="str">
            <v>КНОП, УБО</v>
          </cell>
        </row>
        <row r="170">
          <cell r="A170" t="str">
            <v>Коммерческий директор</v>
          </cell>
        </row>
        <row r="171">
          <cell r="A171" t="str">
            <v>Коммерческий отдел</v>
          </cell>
        </row>
        <row r="172">
          <cell r="A172" t="str">
            <v>Метрологическая лаборатория</v>
          </cell>
        </row>
        <row r="173">
          <cell r="A173" t="str">
            <v>Операционный директор</v>
          </cell>
        </row>
        <row r="174">
          <cell r="A174" t="str">
            <v>Отдел анализа и контроля мотивации персонала (ОАиКМП)</v>
          </cell>
        </row>
        <row r="175">
          <cell r="A175" t="str">
            <v>Отдел бухгалтерского и налогового учета</v>
          </cell>
        </row>
        <row r="176">
          <cell r="A176" t="str">
            <v>Отдел закупок</v>
          </cell>
        </row>
        <row r="177">
          <cell r="A177" t="str">
            <v>Отдел кадровой работы</v>
          </cell>
        </row>
        <row r="178">
          <cell r="A178" t="str">
            <v>Отдел контроля и учета</v>
          </cell>
        </row>
        <row r="179">
          <cell r="A179" t="str">
            <v>Отдел МП и ГО</v>
          </cell>
        </row>
        <row r="180">
          <cell r="A180" t="str">
            <v>Отдел обучения и развития</v>
          </cell>
        </row>
        <row r="181">
          <cell r="A181" t="str">
            <v>Отдел по защите гос. тайны</v>
          </cell>
        </row>
        <row r="182">
          <cell r="A182" t="str">
            <v>Отдел по защите информации</v>
          </cell>
        </row>
        <row r="183">
          <cell r="A183" t="str">
            <v>Отдел по корпоративным финансам, финансовому менеджменту и оптимизации процессов</v>
          </cell>
        </row>
        <row r="184">
          <cell r="A184" t="str">
            <v>Отдел по общим вопросам</v>
          </cell>
        </row>
        <row r="185">
          <cell r="A185" t="str">
            <v>Отдел по подбору персонала</v>
          </cell>
        </row>
        <row r="186">
          <cell r="A186" t="str">
            <v>Отдел по связям с общественностью и взаимодействию с ОГВ</v>
          </cell>
        </row>
        <row r="187">
          <cell r="A187" t="str">
            <v>Отдел развития ИТ инфраструктуры</v>
          </cell>
        </row>
        <row r="188">
          <cell r="A188" t="str">
            <v>Отдел сертификации и качества</v>
          </cell>
        </row>
        <row r="189">
          <cell r="A189" t="str">
            <v>Отдел систем коммуникаций и технических средств безопасности</v>
          </cell>
        </row>
        <row r="190">
          <cell r="A190" t="str">
            <v>Отдел системной интеграции</v>
          </cell>
        </row>
        <row r="191">
          <cell r="A191" t="str">
            <v>Отдел складского хозяйства</v>
          </cell>
        </row>
        <row r="192">
          <cell r="A192" t="str">
            <v>Отдел хозяйственного обеспечения</v>
          </cell>
        </row>
        <row r="193">
          <cell r="A193" t="str">
            <v>Отдел экономической безопасности</v>
          </cell>
        </row>
        <row r="194">
          <cell r="A194" t="str">
            <v>Санитарный врач</v>
          </cell>
        </row>
        <row r="195">
          <cell r="A195" t="str">
            <v>Служба охраны труда</v>
          </cell>
        </row>
        <row r="196">
          <cell r="A196" t="str">
            <v>Служба пассажирских перевозок (СПП)</v>
          </cell>
        </row>
        <row r="197">
          <cell r="A197" t="str">
            <v>Служба по экологии и охране окружающей среды</v>
          </cell>
        </row>
        <row r="198">
          <cell r="A198" t="str">
            <v>Служба правовых и имущественных отношений</v>
          </cell>
        </row>
        <row r="199">
          <cell r="A199" t="str">
            <v>Служба спецтранспорта (ССТ)УРЭСО</v>
          </cell>
        </row>
        <row r="200">
          <cell r="A200" t="str">
            <v>Служба транспортной (авиационной) безопасности</v>
          </cell>
        </row>
        <row r="201">
          <cell r="A201" t="str">
            <v>СПАСОП</v>
          </cell>
        </row>
        <row r="202">
          <cell r="A202" t="str">
            <v>СПП, Группа обслуживания правительственных делегаций</v>
          </cell>
        </row>
        <row r="203">
          <cell r="A203" t="str">
            <v>СПП, Группа специального и коммерческого обслуживания пассажиров</v>
          </cell>
        </row>
        <row r="204">
          <cell r="A204" t="str">
            <v>СПП, Здравпункт аэровокзала</v>
          </cell>
        </row>
        <row r="205">
          <cell r="A205" t="str">
            <v>СЭСА и ЭСТОП, Узел СТОП</v>
          </cell>
        </row>
        <row r="206">
          <cell r="A206" t="str">
            <v>СЭСА и ЭСТОП, Узел ЭТОП</v>
          </cell>
        </row>
        <row r="207">
          <cell r="A207" t="str">
            <v>Финансовый директор</v>
          </cell>
        </row>
        <row r="208">
          <cell r="A208" t="str">
            <v>Центр координации и управления ресурсами отдела оперативного управления аэропорта</v>
          </cell>
        </row>
        <row r="209">
          <cell r="A209" t="str">
            <v>Экономический отдел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final"/>
      <sheetName val="документация"/>
      <sheetName val="противооблед. средства"/>
      <sheetName val="Мебель и оборудование "/>
      <sheetName val="расходные материалы"/>
      <sheetName val="произв инвентарь"/>
      <sheetName val="мат расходы на ремонт ВПП"/>
      <sheetName val="мат расх рем.,ТО и эксп оборуд."/>
      <sheetName val="усл. по рем. ТО и экспл. зд. со"/>
      <sheetName val="услуги по ремонту ВПП"/>
      <sheetName val="МВЗ"/>
      <sheetName val="ЦФО"/>
      <sheetName val="Статья"/>
      <sheetName val="Критерий"/>
      <sheetName val="Лист1"/>
      <sheetName val="Лист2"/>
      <sheetName val="Лист3"/>
      <sheetName val="Лист11"/>
      <sheetName val="Input"/>
      <sheetName val="Лист10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final"/>
      <sheetName val="Лист4"/>
      <sheetName val="Критерий (2)"/>
      <sheetName val="МВЗ"/>
      <sheetName val="ЦФО"/>
      <sheetName val="по номенк"/>
      <sheetName val="РБП"/>
      <sheetName val="Материалы"/>
      <sheetName val="Услуги"/>
      <sheetName val="инвентарь"/>
      <sheetName val="Критерий"/>
      <sheetName val="Лист1"/>
      <sheetName val="Лист2"/>
      <sheetName val="Лист3"/>
      <sheetName val="Лист11"/>
      <sheetName val="Input"/>
      <sheetName val="Лист10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МВЗ"/>
      <sheetName val="Статьи"/>
      <sheetName val="ЦФО"/>
      <sheetName val="материалы"/>
      <sheetName val="услуги"/>
      <sheetName val="Инвентарь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ритерий"/>
      <sheetName val="Лист1"/>
      <sheetName val="Для заполнения по ОЭ"/>
      <sheetName val="протиооблед. сред. 09-12.2021"/>
      <sheetName val="ЗНП 2022 г"/>
      <sheetName val="документация"/>
      <sheetName val="противооблед. средства"/>
      <sheetName val="Мебель и оборудование "/>
      <sheetName val="расходные материалы"/>
      <sheetName val="произв инвентарь"/>
      <sheetName val="мат расходы на ремонт ВПП"/>
      <sheetName val="мат расх рем.,ТО и эксп оборуд."/>
      <sheetName val="усл. по рем. ТО и экспл. зд. со"/>
      <sheetName val="услуги по ремонту ВПП"/>
      <sheetName val="прочие расходы"/>
      <sheetName val="противооблед. средства (2)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ритерий"/>
      <sheetName val="Лист1"/>
      <sheetName val="Водопотребление "/>
      <sheetName val="Водоотведение"/>
      <sheetName val="Тепло"/>
      <sheetName val="материалы"/>
      <sheetName val="прочие расходы"/>
      <sheetName val="услуги"/>
      <sheetName val="Документация"/>
      <sheetName val="ЗНП 2022 г"/>
      <sheetName val="Ремонт, ТО для заполнения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36"/>
  <sheetViews>
    <sheetView tabSelected="1" zoomScale="85" zoomScaleNormal="85" workbookViewId="0">
      <pane xSplit="2" ySplit="3" topLeftCell="C4" activePane="bottomRight" state="frozen"/>
      <selection pane="topRight" activeCell="I1" sqref="I1"/>
      <selection pane="bottomLeft" activeCell="A4" sqref="A4"/>
      <selection pane="bottomRight" activeCell="M8" sqref="M8"/>
    </sheetView>
  </sheetViews>
  <sheetFormatPr defaultColWidth="9.109375" defaultRowHeight="14.4" outlineLevelCol="1" x14ac:dyDescent="0.3"/>
  <cols>
    <col min="1" max="1" width="5.21875" customWidth="1"/>
    <col min="2" max="2" width="75" customWidth="1"/>
    <col min="3" max="3" width="20.109375" style="13" customWidth="1"/>
    <col min="4" max="4" width="19.44140625" style="11" customWidth="1" outlineLevel="1"/>
  </cols>
  <sheetData>
    <row r="1" spans="1:4" s="2" customFormat="1" ht="59.25" customHeight="1" x14ac:dyDescent="0.3">
      <c r="A1" s="7" t="s">
        <v>0</v>
      </c>
      <c r="B1" s="7" t="s">
        <v>1</v>
      </c>
      <c r="C1" s="8" t="s">
        <v>77</v>
      </c>
      <c r="D1" s="9" t="s">
        <v>11</v>
      </c>
    </row>
    <row r="2" spans="1:4" s="2" customFormat="1" ht="13.8" x14ac:dyDescent="0.3">
      <c r="A2" s="7"/>
      <c r="B2" s="7"/>
      <c r="C2" s="8"/>
      <c r="D2" s="9"/>
    </row>
    <row r="3" spans="1:4" s="4" customFormat="1" ht="13.8" x14ac:dyDescent="0.3">
      <c r="A3" s="3">
        <v>1</v>
      </c>
      <c r="B3" s="3">
        <v>2</v>
      </c>
      <c r="C3" s="3">
        <v>3</v>
      </c>
      <c r="D3" s="3">
        <v>4</v>
      </c>
    </row>
    <row r="4" spans="1:4" s="1" customFormat="1" ht="27.6" customHeight="1" x14ac:dyDescent="0.25">
      <c r="A4" s="5">
        <v>1</v>
      </c>
      <c r="B4" s="6" t="s">
        <v>78</v>
      </c>
      <c r="C4" s="12">
        <v>1500000</v>
      </c>
      <c r="D4" s="10">
        <v>44776</v>
      </c>
    </row>
    <row r="5" spans="1:4" s="1" customFormat="1" ht="27.6" customHeight="1" x14ac:dyDescent="0.25">
      <c r="A5" s="5">
        <f>A4+1</f>
        <v>2</v>
      </c>
      <c r="B5" s="6" t="s">
        <v>24</v>
      </c>
      <c r="C5" s="12">
        <v>645915</v>
      </c>
      <c r="D5" s="10">
        <v>44776</v>
      </c>
    </row>
    <row r="6" spans="1:4" s="1" customFormat="1" ht="69" x14ac:dyDescent="0.25">
      <c r="A6" s="5">
        <f t="shared" ref="A6:A69" si="0">A5+1</f>
        <v>3</v>
      </c>
      <c r="B6" s="6" t="s">
        <v>84</v>
      </c>
      <c r="C6" s="12">
        <v>42800</v>
      </c>
      <c r="D6" s="10">
        <v>44791</v>
      </c>
    </row>
    <row r="7" spans="1:4" s="1" customFormat="1" ht="96.6" x14ac:dyDescent="0.25">
      <c r="A7" s="5">
        <f t="shared" si="0"/>
        <v>4</v>
      </c>
      <c r="B7" s="6" t="s">
        <v>82</v>
      </c>
      <c r="C7" s="12">
        <v>131500</v>
      </c>
      <c r="D7" s="10">
        <v>44805</v>
      </c>
    </row>
    <row r="8" spans="1:4" s="1" customFormat="1" ht="96.6" x14ac:dyDescent="0.25">
      <c r="A8" s="5">
        <f t="shared" si="0"/>
        <v>5</v>
      </c>
      <c r="B8" s="6" t="s">
        <v>82</v>
      </c>
      <c r="C8" s="12">
        <v>131500</v>
      </c>
      <c r="D8" s="10">
        <v>44805</v>
      </c>
    </row>
    <row r="9" spans="1:4" s="1" customFormat="1" ht="27.6" customHeight="1" x14ac:dyDescent="0.25">
      <c r="A9" s="5">
        <f t="shared" si="0"/>
        <v>6</v>
      </c>
      <c r="B9" s="6" t="s">
        <v>79</v>
      </c>
      <c r="C9" s="12">
        <v>110000</v>
      </c>
      <c r="D9" s="10">
        <v>44805</v>
      </c>
    </row>
    <row r="10" spans="1:4" s="1" customFormat="1" ht="27.6" customHeight="1" x14ac:dyDescent="0.25">
      <c r="A10" s="5">
        <f t="shared" si="0"/>
        <v>7</v>
      </c>
      <c r="B10" s="6" t="s">
        <v>43</v>
      </c>
      <c r="C10" s="12">
        <v>25000</v>
      </c>
      <c r="D10" s="10">
        <v>44810</v>
      </c>
    </row>
    <row r="11" spans="1:4" s="1" customFormat="1" ht="27.6" customHeight="1" x14ac:dyDescent="0.25">
      <c r="A11" s="5">
        <f t="shared" si="0"/>
        <v>8</v>
      </c>
      <c r="B11" s="6" t="s">
        <v>16</v>
      </c>
      <c r="C11" s="12">
        <v>1000000</v>
      </c>
      <c r="D11" s="10">
        <v>44823</v>
      </c>
    </row>
    <row r="12" spans="1:4" s="1" customFormat="1" ht="27.6" customHeight="1" x14ac:dyDescent="0.25">
      <c r="A12" s="5">
        <f t="shared" si="0"/>
        <v>9</v>
      </c>
      <c r="B12" s="6" t="s">
        <v>23</v>
      </c>
      <c r="C12" s="12">
        <v>303570</v>
      </c>
      <c r="D12" s="10">
        <v>44823</v>
      </c>
    </row>
    <row r="13" spans="1:4" s="1" customFormat="1" ht="27.6" customHeight="1" x14ac:dyDescent="0.25">
      <c r="A13" s="5">
        <f t="shared" si="0"/>
        <v>10</v>
      </c>
      <c r="B13" s="6" t="s">
        <v>33</v>
      </c>
      <c r="C13" s="12">
        <v>2201479.893212656</v>
      </c>
      <c r="D13" s="10">
        <v>44823</v>
      </c>
    </row>
    <row r="14" spans="1:4" s="1" customFormat="1" ht="27.6" customHeight="1" x14ac:dyDescent="0.25">
      <c r="A14" s="5">
        <f t="shared" si="0"/>
        <v>11</v>
      </c>
      <c r="B14" s="6" t="s">
        <v>44</v>
      </c>
      <c r="C14" s="12">
        <v>150000</v>
      </c>
      <c r="D14" s="10">
        <v>44823</v>
      </c>
    </row>
    <row r="15" spans="1:4" s="1" customFormat="1" ht="27.6" customHeight="1" x14ac:dyDescent="0.25">
      <c r="A15" s="5">
        <f t="shared" si="0"/>
        <v>12</v>
      </c>
      <c r="B15" s="6" t="s">
        <v>50</v>
      </c>
      <c r="C15" s="12">
        <v>1000000</v>
      </c>
      <c r="D15" s="10">
        <v>44823</v>
      </c>
    </row>
    <row r="16" spans="1:4" s="1" customFormat="1" ht="27.6" customHeight="1" x14ac:dyDescent="0.25">
      <c r="A16" s="5">
        <f t="shared" si="0"/>
        <v>13</v>
      </c>
      <c r="B16" s="6" t="s">
        <v>56</v>
      </c>
      <c r="C16" s="12">
        <v>230400</v>
      </c>
      <c r="D16" s="10">
        <v>44823</v>
      </c>
    </row>
    <row r="17" spans="1:4" s="1" customFormat="1" ht="27.6" customHeight="1" x14ac:dyDescent="0.25">
      <c r="A17" s="5">
        <f t="shared" si="0"/>
        <v>14</v>
      </c>
      <c r="B17" s="6" t="s">
        <v>57</v>
      </c>
      <c r="C17" s="12">
        <v>240000.00000000003</v>
      </c>
      <c r="D17" s="10">
        <v>44823</v>
      </c>
    </row>
    <row r="18" spans="1:4" s="1" customFormat="1" ht="27.6" customHeight="1" x14ac:dyDescent="0.25">
      <c r="A18" s="5">
        <f t="shared" si="0"/>
        <v>15</v>
      </c>
      <c r="B18" s="6" t="s">
        <v>60</v>
      </c>
      <c r="C18" s="12">
        <v>99999.999999999985</v>
      </c>
      <c r="D18" s="10">
        <v>44823</v>
      </c>
    </row>
    <row r="19" spans="1:4" s="1" customFormat="1" ht="27.6" customHeight="1" x14ac:dyDescent="0.25">
      <c r="A19" s="5">
        <f t="shared" si="0"/>
        <v>16</v>
      </c>
      <c r="B19" s="6" t="s">
        <v>61</v>
      </c>
      <c r="C19" s="12">
        <v>363000</v>
      </c>
      <c r="D19" s="10">
        <v>44823</v>
      </c>
    </row>
    <row r="20" spans="1:4" s="1" customFormat="1" ht="27.6" customHeight="1" x14ac:dyDescent="0.25">
      <c r="A20" s="5">
        <f t="shared" si="0"/>
        <v>17</v>
      </c>
      <c r="B20" s="6" t="s">
        <v>62</v>
      </c>
      <c r="C20" s="12">
        <v>350000</v>
      </c>
      <c r="D20" s="10">
        <v>44823</v>
      </c>
    </row>
    <row r="21" spans="1:4" s="1" customFormat="1" ht="27.6" customHeight="1" x14ac:dyDescent="0.25">
      <c r="A21" s="5">
        <f t="shared" si="0"/>
        <v>18</v>
      </c>
      <c r="B21" s="6" t="s">
        <v>5</v>
      </c>
      <c r="C21" s="12">
        <v>4136000</v>
      </c>
      <c r="D21" s="10">
        <v>44823</v>
      </c>
    </row>
    <row r="22" spans="1:4" s="1" customFormat="1" ht="27.6" customHeight="1" x14ac:dyDescent="0.25">
      <c r="A22" s="5">
        <f t="shared" si="0"/>
        <v>19</v>
      </c>
      <c r="B22" s="6" t="s">
        <v>66</v>
      </c>
      <c r="C22" s="12">
        <v>55000</v>
      </c>
      <c r="D22" s="10">
        <v>44823</v>
      </c>
    </row>
    <row r="23" spans="1:4" s="1" customFormat="1" ht="27.6" customHeight="1" x14ac:dyDescent="0.25">
      <c r="A23" s="5">
        <f t="shared" si="0"/>
        <v>20</v>
      </c>
      <c r="B23" s="6" t="s">
        <v>67</v>
      </c>
      <c r="C23" s="12">
        <v>2400</v>
      </c>
      <c r="D23" s="10">
        <v>44823</v>
      </c>
    </row>
    <row r="24" spans="1:4" s="1" customFormat="1" ht="27.6" customHeight="1" x14ac:dyDescent="0.25">
      <c r="A24" s="5">
        <f t="shared" si="0"/>
        <v>21</v>
      </c>
      <c r="B24" s="6" t="s">
        <v>72</v>
      </c>
      <c r="C24" s="12">
        <v>29310.43850818701</v>
      </c>
      <c r="D24" s="10">
        <v>44823</v>
      </c>
    </row>
    <row r="25" spans="1:4" s="1" customFormat="1" ht="27.6" customHeight="1" x14ac:dyDescent="0.25">
      <c r="A25" s="5">
        <f t="shared" si="0"/>
        <v>22</v>
      </c>
      <c r="B25" s="6" t="s">
        <v>29</v>
      </c>
      <c r="C25" s="12">
        <v>18000000</v>
      </c>
      <c r="D25" s="10">
        <v>44823</v>
      </c>
    </row>
    <row r="26" spans="1:4" s="1" customFormat="1" ht="27.6" customHeight="1" x14ac:dyDescent="0.25">
      <c r="A26" s="5">
        <f t="shared" si="0"/>
        <v>23</v>
      </c>
      <c r="B26" s="6" t="s">
        <v>7</v>
      </c>
      <c r="C26" s="12">
        <v>500000.58</v>
      </c>
      <c r="D26" s="10">
        <v>44823</v>
      </c>
    </row>
    <row r="27" spans="1:4" s="1" customFormat="1" ht="27.6" customHeight="1" x14ac:dyDescent="0.25">
      <c r="A27" s="5">
        <f t="shared" si="0"/>
        <v>24</v>
      </c>
      <c r="B27" s="6" t="s">
        <v>14</v>
      </c>
      <c r="C27" s="12">
        <v>90000</v>
      </c>
      <c r="D27" s="10">
        <v>44827</v>
      </c>
    </row>
    <row r="28" spans="1:4" s="1" customFormat="1" ht="27.6" customHeight="1" x14ac:dyDescent="0.25">
      <c r="A28" s="5">
        <f t="shared" si="0"/>
        <v>25</v>
      </c>
      <c r="B28" s="6" t="s">
        <v>18</v>
      </c>
      <c r="C28" s="12">
        <v>90000</v>
      </c>
      <c r="D28" s="10">
        <v>44827</v>
      </c>
    </row>
    <row r="29" spans="1:4" s="1" customFormat="1" ht="27.6" customHeight="1" x14ac:dyDescent="0.25">
      <c r="A29" s="5">
        <f t="shared" si="0"/>
        <v>26</v>
      </c>
      <c r="B29" s="6" t="s">
        <v>19</v>
      </c>
      <c r="C29" s="12">
        <v>90000</v>
      </c>
      <c r="D29" s="10">
        <v>44827</v>
      </c>
    </row>
    <row r="30" spans="1:4" s="1" customFormat="1" ht="27.6" customHeight="1" x14ac:dyDescent="0.25">
      <c r="A30" s="5">
        <f t="shared" si="0"/>
        <v>27</v>
      </c>
      <c r="B30" s="6" t="s">
        <v>20</v>
      </c>
      <c r="C30" s="12">
        <v>1680000</v>
      </c>
      <c r="D30" s="10">
        <v>44827</v>
      </c>
    </row>
    <row r="31" spans="1:4" s="1" customFormat="1" ht="27.6" customHeight="1" x14ac:dyDescent="0.25">
      <c r="A31" s="5">
        <f t="shared" si="0"/>
        <v>28</v>
      </c>
      <c r="B31" s="6" t="s">
        <v>21</v>
      </c>
      <c r="C31" s="12">
        <v>60000</v>
      </c>
      <c r="D31" s="10">
        <v>44827</v>
      </c>
    </row>
    <row r="32" spans="1:4" s="1" customFormat="1" ht="27.6" customHeight="1" x14ac:dyDescent="0.25">
      <c r="A32" s="5">
        <f t="shared" si="0"/>
        <v>29</v>
      </c>
      <c r="B32" s="6" t="s">
        <v>22</v>
      </c>
      <c r="C32" s="12">
        <v>72500</v>
      </c>
      <c r="D32" s="10">
        <v>44827</v>
      </c>
    </row>
    <row r="33" spans="1:4" s="1" customFormat="1" ht="27.6" customHeight="1" x14ac:dyDescent="0.25">
      <c r="A33" s="5">
        <f t="shared" si="0"/>
        <v>30</v>
      </c>
      <c r="B33" s="6" t="s">
        <v>26</v>
      </c>
      <c r="C33" s="12">
        <v>0</v>
      </c>
      <c r="D33" s="10">
        <v>44827</v>
      </c>
    </row>
    <row r="34" spans="1:4" s="1" customFormat="1" ht="27.6" customHeight="1" x14ac:dyDescent="0.25">
      <c r="A34" s="5">
        <f t="shared" si="0"/>
        <v>31</v>
      </c>
      <c r="B34" s="6" t="s">
        <v>2</v>
      </c>
      <c r="C34" s="12">
        <v>0</v>
      </c>
      <c r="D34" s="10">
        <v>44827</v>
      </c>
    </row>
    <row r="35" spans="1:4" s="1" customFormat="1" ht="27.6" customHeight="1" x14ac:dyDescent="0.25">
      <c r="A35" s="5">
        <f t="shared" si="0"/>
        <v>32</v>
      </c>
      <c r="B35" s="6" t="s">
        <v>27</v>
      </c>
      <c r="C35" s="12">
        <v>0</v>
      </c>
      <c r="D35" s="10">
        <v>44827</v>
      </c>
    </row>
    <row r="36" spans="1:4" s="1" customFormat="1" ht="27.6" customHeight="1" x14ac:dyDescent="0.25">
      <c r="A36" s="5">
        <f t="shared" si="0"/>
        <v>33</v>
      </c>
      <c r="B36" s="6" t="s">
        <v>12</v>
      </c>
      <c r="C36" s="12">
        <v>5647.2825347591597</v>
      </c>
      <c r="D36" s="10">
        <v>44827</v>
      </c>
    </row>
    <row r="37" spans="1:4" s="1" customFormat="1" ht="27.6" customHeight="1" x14ac:dyDescent="0.25">
      <c r="A37" s="5">
        <f t="shared" si="0"/>
        <v>34</v>
      </c>
      <c r="B37" s="6" t="s">
        <v>4</v>
      </c>
      <c r="C37" s="12">
        <v>1845.647815081732</v>
      </c>
      <c r="D37" s="10">
        <v>44827</v>
      </c>
    </row>
    <row r="38" spans="1:4" s="1" customFormat="1" ht="27.6" customHeight="1" x14ac:dyDescent="0.25">
      <c r="A38" s="5">
        <f t="shared" si="0"/>
        <v>35</v>
      </c>
      <c r="B38" s="6" t="s">
        <v>45</v>
      </c>
      <c r="C38" s="12">
        <v>20000.04</v>
      </c>
      <c r="D38" s="10">
        <v>44827</v>
      </c>
    </row>
    <row r="39" spans="1:4" s="1" customFormat="1" ht="27.6" customHeight="1" x14ac:dyDescent="0.25">
      <c r="A39" s="5">
        <f t="shared" si="0"/>
        <v>36</v>
      </c>
      <c r="B39" s="6" t="s">
        <v>86</v>
      </c>
      <c r="C39" s="12">
        <v>84999.96</v>
      </c>
      <c r="D39" s="10">
        <v>44827</v>
      </c>
    </row>
    <row r="40" spans="1:4" s="1" customFormat="1" ht="27.6" customHeight="1" x14ac:dyDescent="0.25">
      <c r="A40" s="5">
        <f t="shared" si="0"/>
        <v>37</v>
      </c>
      <c r="B40" s="6" t="s">
        <v>49</v>
      </c>
      <c r="C40" s="12">
        <v>30000</v>
      </c>
      <c r="D40" s="10">
        <v>44827</v>
      </c>
    </row>
    <row r="41" spans="1:4" s="1" customFormat="1" ht="27.6" customHeight="1" x14ac:dyDescent="0.25">
      <c r="A41" s="5">
        <f t="shared" si="0"/>
        <v>38</v>
      </c>
      <c r="B41" s="6" t="s">
        <v>51</v>
      </c>
      <c r="C41" s="12">
        <v>50000</v>
      </c>
      <c r="D41" s="10">
        <v>44827</v>
      </c>
    </row>
    <row r="42" spans="1:4" s="1" customFormat="1" ht="27.6" customHeight="1" x14ac:dyDescent="0.25">
      <c r="A42" s="5">
        <f t="shared" si="0"/>
        <v>39</v>
      </c>
      <c r="B42" s="6" t="s">
        <v>52</v>
      </c>
      <c r="C42" s="12">
        <v>30000</v>
      </c>
      <c r="D42" s="10">
        <v>44827</v>
      </c>
    </row>
    <row r="43" spans="1:4" s="1" customFormat="1" ht="27.6" customHeight="1" x14ac:dyDescent="0.25">
      <c r="A43" s="5">
        <f t="shared" si="0"/>
        <v>40</v>
      </c>
      <c r="B43" s="6" t="s">
        <v>53</v>
      </c>
      <c r="C43" s="12">
        <v>4000</v>
      </c>
      <c r="D43" s="10">
        <v>44827</v>
      </c>
    </row>
    <row r="44" spans="1:4" s="1" customFormat="1" ht="27.6" customHeight="1" x14ac:dyDescent="0.25">
      <c r="A44" s="5">
        <f t="shared" si="0"/>
        <v>41</v>
      </c>
      <c r="B44" s="6" t="s">
        <v>54</v>
      </c>
      <c r="C44" s="12">
        <v>78000</v>
      </c>
      <c r="D44" s="10">
        <v>44827</v>
      </c>
    </row>
    <row r="45" spans="1:4" s="1" customFormat="1" ht="27.6" customHeight="1" x14ac:dyDescent="0.25">
      <c r="A45" s="5">
        <f t="shared" si="0"/>
        <v>42</v>
      </c>
      <c r="B45" s="6" t="s">
        <v>55</v>
      </c>
      <c r="C45" s="12">
        <v>10000</v>
      </c>
      <c r="D45" s="10">
        <v>44827</v>
      </c>
    </row>
    <row r="46" spans="1:4" s="1" customFormat="1" ht="27.6" customHeight="1" x14ac:dyDescent="0.25">
      <c r="A46" s="5">
        <f t="shared" si="0"/>
        <v>43</v>
      </c>
      <c r="B46" s="6" t="s">
        <v>58</v>
      </c>
      <c r="C46" s="12">
        <v>80000</v>
      </c>
      <c r="D46" s="10">
        <v>44827</v>
      </c>
    </row>
    <row r="47" spans="1:4" s="1" customFormat="1" ht="27.6" customHeight="1" x14ac:dyDescent="0.25">
      <c r="A47" s="5">
        <f t="shared" si="0"/>
        <v>44</v>
      </c>
      <c r="B47" s="6" t="s">
        <v>59</v>
      </c>
      <c r="C47" s="12">
        <v>80000</v>
      </c>
      <c r="D47" s="10">
        <v>44827</v>
      </c>
    </row>
    <row r="48" spans="1:4" s="1" customFormat="1" ht="27.6" customHeight="1" x14ac:dyDescent="0.25">
      <c r="A48" s="5">
        <f t="shared" si="0"/>
        <v>45</v>
      </c>
      <c r="B48" s="6" t="s">
        <v>63</v>
      </c>
      <c r="C48" s="12">
        <v>80000</v>
      </c>
      <c r="D48" s="10">
        <v>44827</v>
      </c>
    </row>
    <row r="49" spans="1:4" s="1" customFormat="1" ht="27.6" customHeight="1" x14ac:dyDescent="0.25">
      <c r="A49" s="5">
        <f t="shared" si="0"/>
        <v>46</v>
      </c>
      <c r="B49" s="6" t="s">
        <v>64</v>
      </c>
      <c r="C49" s="12">
        <v>39900</v>
      </c>
      <c r="D49" s="10">
        <v>44827</v>
      </c>
    </row>
    <row r="50" spans="1:4" s="1" customFormat="1" ht="27.6" customHeight="1" x14ac:dyDescent="0.25">
      <c r="A50" s="5">
        <f t="shared" si="0"/>
        <v>47</v>
      </c>
      <c r="B50" s="6" t="s">
        <v>8</v>
      </c>
      <c r="C50" s="12">
        <v>9193</v>
      </c>
      <c r="D50" s="10">
        <v>44827</v>
      </c>
    </row>
    <row r="51" spans="1:4" s="1" customFormat="1" ht="27.6" customHeight="1" x14ac:dyDescent="0.25">
      <c r="A51" s="5">
        <f t="shared" si="0"/>
        <v>48</v>
      </c>
      <c r="B51" s="6" t="s">
        <v>47</v>
      </c>
      <c r="C51" s="12">
        <v>27000</v>
      </c>
      <c r="D51" s="10">
        <v>44830</v>
      </c>
    </row>
    <row r="52" spans="1:4" s="1" customFormat="1" ht="27.6" customHeight="1" x14ac:dyDescent="0.25">
      <c r="A52" s="5">
        <f t="shared" si="0"/>
        <v>49</v>
      </c>
      <c r="B52" s="6" t="s">
        <v>31</v>
      </c>
      <c r="C52" s="12">
        <v>245332.91929961837</v>
      </c>
      <c r="D52" s="10">
        <v>44834</v>
      </c>
    </row>
    <row r="53" spans="1:4" s="1" customFormat="1" ht="27.6" customHeight="1" x14ac:dyDescent="0.25">
      <c r="A53" s="5">
        <f t="shared" si="0"/>
        <v>50</v>
      </c>
      <c r="B53" s="6" t="s">
        <v>32</v>
      </c>
      <c r="C53" s="12">
        <v>308207.1850497718</v>
      </c>
      <c r="D53" s="10">
        <v>44834</v>
      </c>
    </row>
    <row r="54" spans="1:4" s="1" customFormat="1" ht="27.6" customHeight="1" x14ac:dyDescent="0.25">
      <c r="A54" s="5">
        <f t="shared" si="0"/>
        <v>51</v>
      </c>
      <c r="B54" s="6" t="s">
        <v>9</v>
      </c>
      <c r="C54" s="12">
        <v>325221.47622942936</v>
      </c>
      <c r="D54" s="10">
        <v>44834</v>
      </c>
    </row>
    <row r="55" spans="1:4" s="1" customFormat="1" ht="27.6" customHeight="1" x14ac:dyDescent="0.25">
      <c r="A55" s="5">
        <f t="shared" si="0"/>
        <v>52</v>
      </c>
      <c r="B55" s="6" t="s">
        <v>7</v>
      </c>
      <c r="C55" s="12">
        <v>887330.68032775598</v>
      </c>
      <c r="D55" s="10">
        <v>44834</v>
      </c>
    </row>
    <row r="56" spans="1:4" s="1" customFormat="1" ht="27.6" x14ac:dyDescent="0.25">
      <c r="A56" s="5">
        <f t="shared" si="0"/>
        <v>53</v>
      </c>
      <c r="B56" s="6" t="s">
        <v>37</v>
      </c>
      <c r="C56" s="12">
        <v>155282.86905735728</v>
      </c>
      <c r="D56" s="10">
        <v>44834</v>
      </c>
    </row>
    <row r="57" spans="1:4" s="1" customFormat="1" ht="27.6" x14ac:dyDescent="0.25">
      <c r="A57" s="5">
        <f t="shared" si="0"/>
        <v>54</v>
      </c>
      <c r="B57" s="6" t="s">
        <v>38</v>
      </c>
      <c r="C57" s="12">
        <v>110916.3350409695</v>
      </c>
      <c r="D57" s="10">
        <v>44834</v>
      </c>
    </row>
    <row r="58" spans="1:4" s="1" customFormat="1" ht="27.6" customHeight="1" x14ac:dyDescent="0.25">
      <c r="A58" s="5">
        <f t="shared" si="0"/>
        <v>55</v>
      </c>
      <c r="B58" s="6" t="s">
        <v>28</v>
      </c>
      <c r="C58" s="12">
        <v>1000000</v>
      </c>
      <c r="D58" s="10">
        <v>44837</v>
      </c>
    </row>
    <row r="59" spans="1:4" s="1" customFormat="1" ht="27.6" customHeight="1" x14ac:dyDescent="0.25">
      <c r="A59" s="5">
        <f t="shared" si="0"/>
        <v>56</v>
      </c>
      <c r="B59" s="6" t="s">
        <v>25</v>
      </c>
      <c r="C59" s="12">
        <v>330800</v>
      </c>
      <c r="D59" s="10">
        <v>44837</v>
      </c>
    </row>
    <row r="60" spans="1:4" s="1" customFormat="1" ht="27.6" customHeight="1" x14ac:dyDescent="0.25">
      <c r="A60" s="5">
        <f t="shared" si="0"/>
        <v>57</v>
      </c>
      <c r="B60" s="6" t="s">
        <v>40</v>
      </c>
      <c r="C60" s="12">
        <v>141972.90530311823</v>
      </c>
      <c r="D60" s="10">
        <v>44837</v>
      </c>
    </row>
    <row r="61" spans="1:4" s="1" customFormat="1" ht="27.6" customHeight="1" x14ac:dyDescent="0.25">
      <c r="A61" s="5">
        <f t="shared" si="0"/>
        <v>58</v>
      </c>
      <c r="B61" s="6" t="s">
        <v>46</v>
      </c>
      <c r="C61" s="12">
        <v>2691600</v>
      </c>
      <c r="D61" s="10">
        <v>44837</v>
      </c>
    </row>
    <row r="62" spans="1:4" s="1" customFormat="1" ht="27.6" customHeight="1" x14ac:dyDescent="0.25">
      <c r="A62" s="5">
        <f t="shared" si="0"/>
        <v>59</v>
      </c>
      <c r="B62" s="6" t="s">
        <v>65</v>
      </c>
      <c r="C62" s="12">
        <v>123870.08521757509</v>
      </c>
      <c r="D62" s="10">
        <v>44837</v>
      </c>
    </row>
    <row r="63" spans="1:4" s="1" customFormat="1" ht="27.6" customHeight="1" x14ac:dyDescent="0.25">
      <c r="A63" s="5">
        <f t="shared" si="0"/>
        <v>60</v>
      </c>
      <c r="B63" s="6" t="s">
        <v>73</v>
      </c>
      <c r="C63" s="12">
        <v>7000</v>
      </c>
      <c r="D63" s="10">
        <v>44852</v>
      </c>
    </row>
    <row r="64" spans="1:4" s="1" customFormat="1" ht="27.6" customHeight="1" x14ac:dyDescent="0.25">
      <c r="A64" s="5">
        <f t="shared" si="0"/>
        <v>61</v>
      </c>
      <c r="B64" s="6" t="s">
        <v>30</v>
      </c>
      <c r="C64" s="12">
        <v>98493.705516380956</v>
      </c>
      <c r="D64" s="10">
        <v>44858</v>
      </c>
    </row>
    <row r="65" spans="1:4" s="1" customFormat="1" ht="27.6" x14ac:dyDescent="0.25">
      <c r="A65" s="5">
        <f t="shared" si="0"/>
        <v>62</v>
      </c>
      <c r="B65" s="6" t="s">
        <v>81</v>
      </c>
      <c r="C65" s="12">
        <v>16000</v>
      </c>
      <c r="D65" s="10">
        <v>44858</v>
      </c>
    </row>
    <row r="66" spans="1:4" s="1" customFormat="1" ht="27.6" x14ac:dyDescent="0.25">
      <c r="A66" s="5">
        <f t="shared" si="0"/>
        <v>63</v>
      </c>
      <c r="B66" s="6" t="s">
        <v>42</v>
      </c>
      <c r="C66" s="12">
        <v>4400</v>
      </c>
      <c r="D66" s="10">
        <v>44858</v>
      </c>
    </row>
    <row r="67" spans="1:4" s="1" customFormat="1" ht="27.6" customHeight="1" x14ac:dyDescent="0.25">
      <c r="A67" s="5">
        <f t="shared" si="0"/>
        <v>64</v>
      </c>
      <c r="B67" s="6" t="s">
        <v>48</v>
      </c>
      <c r="C67" s="12">
        <v>41400</v>
      </c>
      <c r="D67" s="10">
        <v>44858</v>
      </c>
    </row>
    <row r="68" spans="1:4" s="1" customFormat="1" ht="27.6" customHeight="1" x14ac:dyDescent="0.25">
      <c r="A68" s="5">
        <f t="shared" si="0"/>
        <v>65</v>
      </c>
      <c r="B68" s="6" t="s">
        <v>68</v>
      </c>
      <c r="C68" s="12">
        <v>71980.712518604458</v>
      </c>
      <c r="D68" s="10">
        <v>44858</v>
      </c>
    </row>
    <row r="69" spans="1:4" s="1" customFormat="1" ht="27.6" customHeight="1" x14ac:dyDescent="0.25">
      <c r="A69" s="5">
        <f t="shared" si="0"/>
        <v>66</v>
      </c>
      <c r="B69" s="6" t="s">
        <v>69</v>
      </c>
      <c r="C69" s="12">
        <v>12000</v>
      </c>
      <c r="D69" s="10">
        <v>44858</v>
      </c>
    </row>
    <row r="70" spans="1:4" s="1" customFormat="1" ht="27.6" customHeight="1" x14ac:dyDescent="0.25">
      <c r="A70" s="5">
        <f t="shared" ref="A70:A90" si="1">A69+1</f>
        <v>67</v>
      </c>
      <c r="B70" s="6" t="s">
        <v>70</v>
      </c>
      <c r="C70" s="12">
        <v>14000</v>
      </c>
      <c r="D70" s="10">
        <v>44858</v>
      </c>
    </row>
    <row r="71" spans="1:4" s="1" customFormat="1" ht="27.6" customHeight="1" x14ac:dyDescent="0.25">
      <c r="A71" s="5">
        <f t="shared" si="1"/>
        <v>68</v>
      </c>
      <c r="B71" s="6" t="s">
        <v>71</v>
      </c>
      <c r="C71" s="12">
        <v>33000</v>
      </c>
      <c r="D71" s="10">
        <v>44858</v>
      </c>
    </row>
    <row r="72" spans="1:4" s="1" customFormat="1" ht="27.6" customHeight="1" x14ac:dyDescent="0.25">
      <c r="A72" s="5">
        <f t="shared" si="1"/>
        <v>69</v>
      </c>
      <c r="B72" s="6" t="s">
        <v>83</v>
      </c>
      <c r="C72" s="12">
        <v>69000</v>
      </c>
      <c r="D72" s="10">
        <v>44858</v>
      </c>
    </row>
    <row r="73" spans="1:4" s="1" customFormat="1" ht="27.6" customHeight="1" x14ac:dyDescent="0.25">
      <c r="A73" s="5">
        <f t="shared" si="1"/>
        <v>70</v>
      </c>
      <c r="B73" s="6" t="s">
        <v>15</v>
      </c>
      <c r="C73" s="12">
        <v>10000000</v>
      </c>
      <c r="D73" s="10">
        <v>44859</v>
      </c>
    </row>
    <row r="74" spans="1:4" s="1" customFormat="1" ht="27.6" customHeight="1" x14ac:dyDescent="0.25">
      <c r="A74" s="5">
        <f t="shared" si="1"/>
        <v>71</v>
      </c>
      <c r="B74" s="6" t="s">
        <v>85</v>
      </c>
      <c r="C74" s="12">
        <v>51744</v>
      </c>
      <c r="D74" s="10">
        <v>44860</v>
      </c>
    </row>
    <row r="75" spans="1:4" s="1" customFormat="1" ht="27.6" customHeight="1" x14ac:dyDescent="0.25">
      <c r="A75" s="5">
        <f t="shared" si="1"/>
        <v>72</v>
      </c>
      <c r="B75" s="6" t="s">
        <v>85</v>
      </c>
      <c r="C75" s="12">
        <v>51744</v>
      </c>
      <c r="D75" s="10">
        <v>44860</v>
      </c>
    </row>
    <row r="76" spans="1:4" s="1" customFormat="1" ht="27.6" customHeight="1" x14ac:dyDescent="0.25">
      <c r="A76" s="5">
        <f t="shared" si="1"/>
        <v>73</v>
      </c>
      <c r="B76" s="6" t="s">
        <v>80</v>
      </c>
      <c r="C76" s="12">
        <v>47040</v>
      </c>
      <c r="D76" s="10">
        <v>44860</v>
      </c>
    </row>
    <row r="77" spans="1:4" s="1" customFormat="1" ht="27.6" customHeight="1" x14ac:dyDescent="0.25">
      <c r="A77" s="5">
        <f t="shared" si="1"/>
        <v>74</v>
      </c>
      <c r="B77" s="6" t="s">
        <v>7</v>
      </c>
      <c r="C77" s="12">
        <v>1242262.952458859</v>
      </c>
      <c r="D77" s="10">
        <v>44867</v>
      </c>
    </row>
    <row r="78" spans="1:4" s="1" customFormat="1" ht="27.6" customHeight="1" x14ac:dyDescent="0.25">
      <c r="A78" s="5">
        <f t="shared" si="1"/>
        <v>75</v>
      </c>
      <c r="B78" s="6" t="s">
        <v>39</v>
      </c>
      <c r="C78" s="12">
        <v>4041284.8576199096</v>
      </c>
      <c r="D78" s="10">
        <v>44867</v>
      </c>
    </row>
    <row r="79" spans="1:4" s="1" customFormat="1" ht="41.4" x14ac:dyDescent="0.25">
      <c r="A79" s="5">
        <f t="shared" si="1"/>
        <v>76</v>
      </c>
      <c r="B79" s="6" t="s">
        <v>41</v>
      </c>
      <c r="C79" s="12">
        <v>260000</v>
      </c>
      <c r="D79" s="10">
        <v>44867</v>
      </c>
    </row>
    <row r="80" spans="1:4" s="1" customFormat="1" ht="27.6" customHeight="1" x14ac:dyDescent="0.25">
      <c r="A80" s="5">
        <f t="shared" si="1"/>
        <v>77</v>
      </c>
      <c r="B80" s="6" t="s">
        <v>3</v>
      </c>
      <c r="C80" s="12">
        <v>106479.68163933069</v>
      </c>
      <c r="D80" s="10">
        <v>44867</v>
      </c>
    </row>
    <row r="81" spans="1:4" s="1" customFormat="1" ht="27.6" customHeight="1" x14ac:dyDescent="0.25">
      <c r="A81" s="5">
        <f t="shared" si="1"/>
        <v>78</v>
      </c>
      <c r="B81" s="6" t="s">
        <v>34</v>
      </c>
      <c r="C81" s="12">
        <v>308207.1850497718</v>
      </c>
      <c r="D81" s="10">
        <v>44868</v>
      </c>
    </row>
    <row r="82" spans="1:4" s="1" customFormat="1" ht="27.6" customHeight="1" x14ac:dyDescent="0.25">
      <c r="A82" s="5">
        <f t="shared" si="1"/>
        <v>79</v>
      </c>
      <c r="B82" s="6" t="s">
        <v>36</v>
      </c>
      <c r="C82" s="12">
        <v>1673124.7188416184</v>
      </c>
      <c r="D82" s="10">
        <v>44868</v>
      </c>
    </row>
    <row r="83" spans="1:4" s="1" customFormat="1" ht="27.6" customHeight="1" x14ac:dyDescent="0.25">
      <c r="A83" s="5">
        <f t="shared" si="1"/>
        <v>80</v>
      </c>
      <c r="B83" s="6" t="s">
        <v>13</v>
      </c>
      <c r="C83" s="12">
        <v>29577.689344258499</v>
      </c>
      <c r="D83" s="10">
        <v>44882</v>
      </c>
    </row>
    <row r="84" spans="1:4" s="1" customFormat="1" ht="27.6" customHeight="1" x14ac:dyDescent="0.25">
      <c r="A84" s="5">
        <f t="shared" si="1"/>
        <v>81</v>
      </c>
      <c r="B84" s="6" t="s">
        <v>6</v>
      </c>
      <c r="C84" s="12">
        <v>88733.066065551189</v>
      </c>
      <c r="D84" s="10">
        <v>44883</v>
      </c>
    </row>
    <row r="85" spans="1:4" s="1" customFormat="1" ht="55.2" x14ac:dyDescent="0.25">
      <c r="A85" s="5">
        <f t="shared" si="1"/>
        <v>82</v>
      </c>
      <c r="B85" s="6" t="s">
        <v>74</v>
      </c>
      <c r="C85" s="12">
        <v>6000</v>
      </c>
      <c r="D85" s="10">
        <v>44888</v>
      </c>
    </row>
    <row r="86" spans="1:4" s="1" customFormat="1" ht="41.4" x14ac:dyDescent="0.25">
      <c r="A86" s="5">
        <f t="shared" si="1"/>
        <v>83</v>
      </c>
      <c r="B86" s="6" t="s">
        <v>75</v>
      </c>
      <c r="C86" s="12">
        <v>9800</v>
      </c>
      <c r="D86" s="10">
        <v>44888</v>
      </c>
    </row>
    <row r="87" spans="1:4" s="1" customFormat="1" ht="69" x14ac:dyDescent="0.25">
      <c r="A87" s="5">
        <f t="shared" si="1"/>
        <v>84</v>
      </c>
      <c r="B87" s="6" t="s">
        <v>76</v>
      </c>
      <c r="C87" s="12">
        <v>12000</v>
      </c>
      <c r="D87" s="10">
        <v>44888</v>
      </c>
    </row>
    <row r="88" spans="1:4" s="1" customFormat="1" ht="13.8" x14ac:dyDescent="0.25">
      <c r="A88" s="5">
        <f t="shared" si="1"/>
        <v>85</v>
      </c>
      <c r="B88" s="6" t="s">
        <v>10</v>
      </c>
      <c r="C88" s="12">
        <v>34970.892553274127</v>
      </c>
      <c r="D88" s="10">
        <v>44889</v>
      </c>
    </row>
    <row r="89" spans="1:4" s="1" customFormat="1" ht="13.8" x14ac:dyDescent="0.25">
      <c r="A89" s="5">
        <f t="shared" si="1"/>
        <v>86</v>
      </c>
      <c r="B89" s="6" t="s">
        <v>17</v>
      </c>
      <c r="C89" s="12">
        <v>20000000</v>
      </c>
      <c r="D89" s="10">
        <v>44914</v>
      </c>
    </row>
    <row r="90" spans="1:4" s="1" customFormat="1" ht="13.8" x14ac:dyDescent="0.25">
      <c r="A90" s="5">
        <f t="shared" si="1"/>
        <v>87</v>
      </c>
      <c r="B90" s="6" t="s">
        <v>35</v>
      </c>
      <c r="C90" s="12">
        <v>88059.195728506238</v>
      </c>
      <c r="D90" s="10">
        <v>44921</v>
      </c>
    </row>
    <row r="266" ht="34.950000000000003" customHeight="1" x14ac:dyDescent="0.3"/>
    <row r="267" ht="34.950000000000003" customHeight="1" x14ac:dyDescent="0.3"/>
    <row r="273" ht="34.950000000000003" customHeight="1" x14ac:dyDescent="0.3"/>
    <row r="849" ht="14.4" customHeight="1" x14ac:dyDescent="0.3"/>
    <row r="852" ht="37.200000000000003" customHeight="1" x14ac:dyDescent="0.3"/>
    <row r="885" ht="40.200000000000003" customHeight="1" x14ac:dyDescent="0.3"/>
    <row r="886" ht="40.200000000000003" customHeight="1" x14ac:dyDescent="0.3"/>
    <row r="1036" ht="13.8" customHeight="1" x14ac:dyDescent="0.3"/>
  </sheetData>
  <autoFilter ref="A3:D90">
    <sortState ref="A4:D92">
      <sortCondition ref="D3:D92"/>
    </sortState>
  </autoFilter>
  <mergeCells count="4">
    <mergeCell ref="B1:B2"/>
    <mergeCell ref="D1:D2"/>
    <mergeCell ref="A1:A2"/>
    <mergeCell ref="C1:C2"/>
  </mergeCells>
  <conditionalFormatting sqref="A1:A2">
    <cfRule type="duplicateValues" dxfId="50" priority="66512"/>
  </conditionalFormatting>
  <conditionalFormatting sqref="A68">
    <cfRule type="duplicateValues" dxfId="49" priority="11200"/>
  </conditionalFormatting>
  <conditionalFormatting sqref="A68">
    <cfRule type="duplicateValues" dxfId="48" priority="11198"/>
    <cfRule type="duplicateValues" dxfId="47" priority="11199"/>
  </conditionalFormatting>
  <conditionalFormatting sqref="A4">
    <cfRule type="duplicateValues" dxfId="46" priority="8210"/>
  </conditionalFormatting>
  <conditionalFormatting sqref="A4">
    <cfRule type="duplicateValues" dxfId="45" priority="8208"/>
    <cfRule type="duplicateValues" dxfId="44" priority="8209"/>
  </conditionalFormatting>
  <conditionalFormatting sqref="A7">
    <cfRule type="duplicateValues" dxfId="43" priority="8198"/>
  </conditionalFormatting>
  <conditionalFormatting sqref="A7">
    <cfRule type="duplicateValues" dxfId="42" priority="8196"/>
    <cfRule type="duplicateValues" dxfId="41" priority="8197"/>
  </conditionalFormatting>
  <conditionalFormatting sqref="A46">
    <cfRule type="duplicateValues" dxfId="40" priority="6535"/>
  </conditionalFormatting>
  <conditionalFormatting sqref="A46">
    <cfRule type="duplicateValues" dxfId="39" priority="6533"/>
    <cfRule type="duplicateValues" dxfId="38" priority="6534"/>
  </conditionalFormatting>
  <conditionalFormatting sqref="A90">
    <cfRule type="duplicateValues" dxfId="37" priority="508"/>
  </conditionalFormatting>
  <conditionalFormatting sqref="A90">
    <cfRule type="duplicateValues" dxfId="36" priority="506"/>
    <cfRule type="duplicateValues" dxfId="35" priority="507"/>
  </conditionalFormatting>
  <conditionalFormatting sqref="A38">
    <cfRule type="duplicateValues" dxfId="34" priority="484"/>
  </conditionalFormatting>
  <conditionalFormatting sqref="A38">
    <cfRule type="duplicateValues" dxfId="33" priority="482"/>
    <cfRule type="duplicateValues" dxfId="32" priority="483"/>
  </conditionalFormatting>
  <conditionalFormatting sqref="A88">
    <cfRule type="duplicateValues" dxfId="31" priority="392"/>
  </conditionalFormatting>
  <conditionalFormatting sqref="A88">
    <cfRule type="duplicateValues" dxfId="30" priority="390"/>
    <cfRule type="duplicateValues" dxfId="29" priority="391"/>
  </conditionalFormatting>
  <conditionalFormatting sqref="A19">
    <cfRule type="duplicateValues" dxfId="28" priority="123"/>
  </conditionalFormatting>
  <conditionalFormatting sqref="A19">
    <cfRule type="duplicateValues" dxfId="27" priority="121"/>
    <cfRule type="duplicateValues" dxfId="26" priority="122"/>
  </conditionalFormatting>
  <conditionalFormatting sqref="A89 A86:A87">
    <cfRule type="duplicateValues" dxfId="25" priority="655322"/>
  </conditionalFormatting>
  <conditionalFormatting sqref="A89 A86:A87">
    <cfRule type="duplicateValues" dxfId="24" priority="655324"/>
    <cfRule type="duplicateValues" dxfId="23" priority="655325"/>
  </conditionalFormatting>
  <conditionalFormatting sqref="A69:A85 A36:A37 A39:A45 A47:A67">
    <cfRule type="duplicateValues" dxfId="22" priority="655968"/>
  </conditionalFormatting>
  <conditionalFormatting sqref="A69:A85 A36:A37 A39:A45 A47:A67">
    <cfRule type="duplicateValues" dxfId="21" priority="655973"/>
    <cfRule type="duplicateValues" dxfId="20" priority="655974"/>
  </conditionalFormatting>
  <conditionalFormatting sqref="C11">
    <cfRule type="expression" dxfId="19" priority="656137">
      <formula>IF(#REF!="Отменена",$A$4:$D$1984)</formula>
    </cfRule>
  </conditionalFormatting>
  <conditionalFormatting sqref="C11">
    <cfRule type="expression" dxfId="18" priority="656138">
      <formula>IF(#REF!="Черновик",$A$4:$D$1419)</formula>
    </cfRule>
    <cfRule type="expression" dxfId="17" priority="656139">
      <formula>IF(#REF!&lt;&gt;"",$A$4:$D$1419)</formula>
    </cfRule>
    <cfRule type="expression" dxfId="16" priority="656140">
      <formula>IF(#REF!="Анулирована",$A$4:$D$1353)</formula>
    </cfRule>
    <cfRule type="expression" dxfId="15" priority="656141">
      <formula>IF((#REF!&lt;TODAY())*(#REF!="Плановая")*(#REF!=""),$A$4:$D$1353)</formula>
    </cfRule>
    <cfRule type="expression" dxfId="14" priority="656142">
      <formula>IF(#REF!="Отклонена",$A$4:$D$1341)</formula>
    </cfRule>
    <cfRule type="expression" dxfId="13" priority="656143">
      <formula>IF(#REF!="Исполнена",$A$4:$D$1353)</formula>
    </cfRule>
  </conditionalFormatting>
  <conditionalFormatting sqref="D11 C4:D10 C12:D90 A4:B90">
    <cfRule type="expression" dxfId="12" priority="656144">
      <formula>IF(#REF!="Отменена",$A$4:$D$1984)</formula>
    </cfRule>
  </conditionalFormatting>
  <conditionalFormatting sqref="D11 C4:D10 C12:D90 A4:B90">
    <cfRule type="expression" dxfId="11" priority="656148">
      <formula>IF(#REF!="Черновик",$A$4:$D$1419)</formula>
    </cfRule>
    <cfRule type="expression" dxfId="10" priority="656149">
      <formula>IF(#REF!&lt;&gt;"",$A$4:$D$1419)</formula>
    </cfRule>
    <cfRule type="expression" dxfId="9" priority="656150">
      <formula>IF(#REF!="Анулирована",$A$4:$D$1353)</formula>
    </cfRule>
    <cfRule type="expression" dxfId="8" priority="656151">
      <formula>IF((#REF!&lt;TODAY())*(#REF!="Плановая")*(#REF!=""),$A$4:$D$1353)</formula>
    </cfRule>
    <cfRule type="expression" dxfId="7" priority="656152">
      <formula>IF(#REF!="Отклонена",$A$4:$D$1341)</formula>
    </cfRule>
    <cfRule type="expression" dxfId="6" priority="656153">
      <formula>IF(#REF!="Исполнена",$A$4:$D$1353)</formula>
    </cfRule>
  </conditionalFormatting>
  <conditionalFormatting sqref="A1:A3 B3:D3">
    <cfRule type="duplicateValues" dxfId="5" priority="656193"/>
  </conditionalFormatting>
  <conditionalFormatting sqref="A1:A3 B3:D3">
    <cfRule type="duplicateValues" dxfId="4" priority="656196"/>
    <cfRule type="duplicateValues" dxfId="3" priority="656197"/>
  </conditionalFormatting>
  <conditionalFormatting sqref="A5:A90">
    <cfRule type="duplicateValues" dxfId="2" priority="656201"/>
  </conditionalFormatting>
  <conditionalFormatting sqref="A5:A90">
    <cfRule type="duplicateValues" dxfId="1" priority="656203"/>
    <cfRule type="duplicateValues" dxfId="0" priority="6562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Андрющенко Андрей</dc:creator>
  <cp:lastModifiedBy>Андрющенко Андрей</cp:lastModifiedBy>
  <cp:lastPrinted>2019-12-20T08:06:54Z</cp:lastPrinted>
  <dcterms:created xsi:type="dcterms:W3CDTF">2019-12-19T08:11:05Z</dcterms:created>
  <dcterms:modified xsi:type="dcterms:W3CDTF">2022-08-18T12:54:25Z</dcterms:modified>
</cp:coreProperties>
</file>